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 1\Desktop\"/>
    </mc:Choice>
  </mc:AlternateContent>
  <bookViews>
    <workbookView xWindow="0" yWindow="0" windowWidth="19200" windowHeight="114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I24" i="1" s="1"/>
  <c r="H13" i="1"/>
  <c r="H24" i="1" s="1"/>
  <c r="G13" i="1"/>
  <c r="G24" i="1" s="1"/>
  <c r="G196" i="1" s="1"/>
  <c r="F13" i="1"/>
  <c r="F24" i="1" s="1"/>
  <c r="F196" i="1" l="1"/>
  <c r="J196" i="1"/>
  <c r="I196" i="1"/>
  <c r="H196" i="1"/>
</calcChain>
</file>

<file path=xl/sharedStrings.xml><?xml version="1.0" encoding="utf-8"?>
<sst xmlns="http://schemas.openxmlformats.org/spreadsheetml/2006/main" count="272" uniqueCount="76">
  <si>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</si>
  <si>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</si>
  <si>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</si>
  <si>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</si>
  <si>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</si>
  <si>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</si>
  <si>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</si>
  <si>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</si>
  <si>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</si>
  <si>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</si>
  <si>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</si>
  <si>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</si>
  <si>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</si>
  <si>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</si>
  <si>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</si>
  <si>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</si>
  <si>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</si>
  <si>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</si>
  <si>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</si>
  <si>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</si>
  <si>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</si>
  <si>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</si>
  <si>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</si>
  <si>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</si>
  <si>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</si>
  <si>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</si>
  <si>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</si>
  <si>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</si>
  <si>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</si>
  <si>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</si>
  <si>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</si>
  <si>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</si>
  <si>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</si>
  <si>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</si>
  <si>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</si>
  <si>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</si>
  <si>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</si>
  <si>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</si>
  <si>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</si>
  <si>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Рассольник ленинградский</t>
  </si>
  <si>
    <t>Макаронные изделия отварные</t>
  </si>
  <si>
    <t xml:space="preserve">Свекольник со сметаной </t>
  </si>
  <si>
    <t xml:space="preserve">гарнир </t>
  </si>
  <si>
    <t xml:space="preserve">2 блюдо </t>
  </si>
  <si>
    <t xml:space="preserve">Гуляш из говядины </t>
  </si>
  <si>
    <t>Компот из чернослива</t>
  </si>
  <si>
    <t>Филе минтая в овощах</t>
  </si>
  <si>
    <t>Чай</t>
  </si>
  <si>
    <t>Картофельное пюре</t>
  </si>
  <si>
    <t>Суп с рыбными консервами</t>
  </si>
  <si>
    <t>Курица в соусе с томатом</t>
  </si>
  <si>
    <t>Какао с молоком</t>
  </si>
  <si>
    <t>Рис с маслом</t>
  </si>
  <si>
    <t>Борщ с фасолью и картофелем</t>
  </si>
  <si>
    <t>Голень куриная тушеная</t>
  </si>
  <si>
    <t>Компот из сухофркутов</t>
  </si>
  <si>
    <t>Каша гречневая рассыпчатая</t>
  </si>
  <si>
    <t>Суп гороховый</t>
  </si>
  <si>
    <t>Плов из отварной говядины</t>
  </si>
  <si>
    <t>Суп из овощей</t>
  </si>
  <si>
    <t>Котлета мясная</t>
  </si>
  <si>
    <t>Компот из кураги</t>
  </si>
  <si>
    <t>Каша гречневая расыпчатая</t>
  </si>
  <si>
    <t>Печень говяжья по - строгановски</t>
  </si>
  <si>
    <t>Чай с лимоном</t>
  </si>
  <si>
    <t>Рис отварной</t>
  </si>
  <si>
    <t>Биточек</t>
  </si>
  <si>
    <t>Чай  с молоком</t>
  </si>
  <si>
    <t>Голень куриная</t>
  </si>
  <si>
    <t>Кофейный напиток</t>
  </si>
  <si>
    <t>Щи из свежей капусты</t>
  </si>
  <si>
    <t>Напиток из шиповника</t>
  </si>
  <si>
    <t>Хлеб ржаной</t>
  </si>
  <si>
    <t>Хлеб пшеничный</t>
  </si>
  <si>
    <t xml:space="preserve">хлеб  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</si>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</sst>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3" sqref="E18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250</v>
      </c>
      <c r="G6" s="40">
        <v>5.03</v>
      </c>
      <c r="H6" s="40">
        <v>11</v>
      </c>
      <c r="I6" s="40">
        <v>32</v>
      </c>
      <c r="J6" s="40">
        <v>50</v>
      </c>
      <c r="K6" s="41">
        <v>42</v>
      </c>
      <c r="L6" s="40">
        <v>10.75</v>
      </c>
    </row>
    <row r="7" spans="1:12" ht="15" x14ac:dyDescent="0.25">
      <c r="A7" s="23"/>
      <c r="B7" s="15"/>
      <c r="C7" s="11"/>
      <c r="D7" s="6" t="s">
        <v>28</v>
      </c>
      <c r="E7" s="42" t="s">
        <v>44</v>
      </c>
      <c r="F7" s="43">
        <v>120</v>
      </c>
      <c r="G7" s="43">
        <v>21.68</v>
      </c>
      <c r="H7" s="43">
        <v>24</v>
      </c>
      <c r="I7" s="43">
        <v>7</v>
      </c>
      <c r="J7" s="43">
        <v>332</v>
      </c>
      <c r="K7" s="44">
        <v>180</v>
      </c>
      <c r="L7" s="43">
        <v>75.39</v>
      </c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0.33</v>
      </c>
      <c r="H8" s="43">
        <v>0</v>
      </c>
      <c r="I8" s="43">
        <v>23</v>
      </c>
      <c r="J8" s="43">
        <v>92</v>
      </c>
      <c r="K8" s="44">
        <v>280</v>
      </c>
      <c r="L8" s="43">
        <v>11.35</v>
      </c>
    </row>
    <row r="9" spans="1:12" ht="15" x14ac:dyDescent="0.25">
      <c r="A9" s="23"/>
      <c r="B9" s="15"/>
      <c r="C9" s="11"/>
      <c r="D9" s="7" t="s">
        <v>23</v>
      </c>
      <c r="E9" s="42" t="s">
        <v>73</v>
      </c>
      <c r="F9" s="43">
        <v>50</v>
      </c>
      <c r="G9" s="43">
        <v>6.9</v>
      </c>
      <c r="H9" s="43">
        <v>1</v>
      </c>
      <c r="I9" s="43">
        <v>40</v>
      </c>
      <c r="J9" s="43">
        <v>188</v>
      </c>
      <c r="K9" s="44"/>
      <c r="L9" s="43">
        <v>2.0499999999999998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74</v>
      </c>
      <c r="E11" s="42" t="s">
        <v>72</v>
      </c>
      <c r="F11" s="43">
        <v>25</v>
      </c>
      <c r="G11" s="43">
        <v>7.6</v>
      </c>
      <c r="H11" s="43">
        <v>1</v>
      </c>
      <c r="I11" s="43">
        <v>48</v>
      </c>
      <c r="J11" s="43">
        <v>235</v>
      </c>
      <c r="K11" s="44"/>
      <c r="L11" s="43">
        <v>1</v>
      </c>
    </row>
    <row r="12" spans="1:12" ht="15" x14ac:dyDescent="0.25">
      <c r="A12" s="23"/>
      <c r="B12" s="15"/>
      <c r="C12" s="11"/>
      <c r="D12" s="6" t="s">
        <v>29</v>
      </c>
      <c r="E12" s="42" t="s">
        <v>40</v>
      </c>
      <c r="F12" s="43">
        <v>150</v>
      </c>
      <c r="G12" s="43">
        <v>3.68</v>
      </c>
      <c r="H12" s="43">
        <v>3.53</v>
      </c>
      <c r="I12" s="43">
        <v>23.55</v>
      </c>
      <c r="J12" s="43">
        <v>140.72999999999999</v>
      </c>
      <c r="K12" s="44">
        <v>227</v>
      </c>
      <c r="L12" s="43">
        <v>6.95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795</v>
      </c>
      <c r="G13" s="19">
        <f t="shared" ref="G13:J13" si="0">SUM(G6:G12)</f>
        <v>45.22</v>
      </c>
      <c r="H13" s="19">
        <f t="shared" si="0"/>
        <v>40.53</v>
      </c>
      <c r="I13" s="19">
        <f t="shared" si="0"/>
        <v>173.55</v>
      </c>
      <c r="J13" s="19">
        <f t="shared" si="0"/>
        <v>1037.73</v>
      </c>
      <c r="K13" s="25"/>
      <c r="L13" s="19">
        <f t="shared" ref="L13" si="1">SUM(L6:L12)</f>
        <v>107.49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795</v>
      </c>
      <c r="G24" s="32">
        <f t="shared" ref="G24:J24" si="4">G13+G23</f>
        <v>45.22</v>
      </c>
      <c r="H24" s="32">
        <f t="shared" si="4"/>
        <v>40.53</v>
      </c>
      <c r="I24" s="32">
        <f t="shared" si="4"/>
        <v>173.55</v>
      </c>
      <c r="J24" s="32">
        <f t="shared" si="4"/>
        <v>1037.73</v>
      </c>
      <c r="K24" s="32"/>
      <c r="L24" s="32">
        <f t="shared" ref="L24" si="5">L13+L23</f>
        <v>107.49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41</v>
      </c>
      <c r="F25" s="40">
        <v>250</v>
      </c>
      <c r="G25" s="40">
        <v>1.93</v>
      </c>
      <c r="H25" s="40">
        <v>6.34</v>
      </c>
      <c r="I25" s="40">
        <v>10.050000000000001</v>
      </c>
      <c r="J25" s="40">
        <v>104.16</v>
      </c>
      <c r="K25" s="41">
        <v>43</v>
      </c>
      <c r="L25" s="40">
        <v>17.899999999999999</v>
      </c>
    </row>
    <row r="26" spans="1:12" ht="15" x14ac:dyDescent="0.25">
      <c r="A26" s="14"/>
      <c r="B26" s="15"/>
      <c r="C26" s="11"/>
      <c r="D26" s="6" t="s">
        <v>28</v>
      </c>
      <c r="E26" s="42" t="s">
        <v>46</v>
      </c>
      <c r="F26" s="43">
        <v>140</v>
      </c>
      <c r="G26" s="43">
        <v>14.52</v>
      </c>
      <c r="H26" s="43">
        <v>8.0299999999999994</v>
      </c>
      <c r="I26" s="43">
        <v>7.51</v>
      </c>
      <c r="J26" s="43">
        <v>160.29</v>
      </c>
      <c r="K26" s="44">
        <v>172</v>
      </c>
      <c r="L26" s="43">
        <v>38.28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0.12</v>
      </c>
      <c r="H27" s="43">
        <v>0</v>
      </c>
      <c r="I27" s="43">
        <v>12.04</v>
      </c>
      <c r="J27" s="43">
        <v>48.64</v>
      </c>
      <c r="K27" s="44">
        <v>300</v>
      </c>
      <c r="L27" s="43">
        <v>1.47</v>
      </c>
    </row>
    <row r="28" spans="1:12" ht="15" x14ac:dyDescent="0.25">
      <c r="A28" s="14"/>
      <c r="B28" s="15"/>
      <c r="C28" s="11"/>
      <c r="D28" s="7" t="s">
        <v>23</v>
      </c>
      <c r="E28" s="42" t="s">
        <v>73</v>
      </c>
      <c r="F28" s="43">
        <v>50</v>
      </c>
      <c r="G28" s="43">
        <v>6.9</v>
      </c>
      <c r="H28" s="43">
        <v>1</v>
      </c>
      <c r="I28" s="43">
        <v>40</v>
      </c>
      <c r="J28" s="43">
        <v>188</v>
      </c>
      <c r="K28" s="44"/>
      <c r="L28" s="43">
        <v>2.0499999999999998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42</v>
      </c>
      <c r="E30" s="42" t="s">
        <v>48</v>
      </c>
      <c r="F30" s="43">
        <v>150</v>
      </c>
      <c r="G30" s="43">
        <v>2.13</v>
      </c>
      <c r="H30" s="43">
        <v>4.04</v>
      </c>
      <c r="I30" s="43">
        <v>15.53</v>
      </c>
      <c r="J30" s="43">
        <v>106.97</v>
      </c>
      <c r="K30" s="44">
        <v>241</v>
      </c>
      <c r="L30" s="43">
        <v>7.54</v>
      </c>
    </row>
    <row r="31" spans="1:12" ht="15" x14ac:dyDescent="0.25">
      <c r="A31" s="14"/>
      <c r="B31" s="15"/>
      <c r="C31" s="11"/>
      <c r="D31" s="6" t="s">
        <v>74</v>
      </c>
      <c r="E31" s="42" t="s">
        <v>72</v>
      </c>
      <c r="F31" s="43">
        <v>25</v>
      </c>
      <c r="G31" s="43">
        <v>7.6</v>
      </c>
      <c r="H31" s="43">
        <v>1</v>
      </c>
      <c r="I31" s="43">
        <v>48</v>
      </c>
      <c r="J31" s="43">
        <v>235</v>
      </c>
      <c r="K31" s="44"/>
      <c r="L31" s="43">
        <v>1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815</v>
      </c>
      <c r="G32" s="19">
        <f t="shared" ref="G32" si="6">SUM(G25:G31)</f>
        <v>33.199999999999996</v>
      </c>
      <c r="H32" s="19">
        <f t="shared" ref="H32" si="7">SUM(H25:H31)</f>
        <v>20.41</v>
      </c>
      <c r="I32" s="19">
        <f t="shared" ref="I32" si="8">SUM(I25:I31)</f>
        <v>133.13</v>
      </c>
      <c r="J32" s="19">
        <f t="shared" ref="J32:L32" si="9">SUM(J25:J31)</f>
        <v>843.06</v>
      </c>
      <c r="K32" s="25"/>
      <c r="L32" s="19">
        <f t="shared" si="9"/>
        <v>68.239999999999995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815</v>
      </c>
      <c r="G43" s="32">
        <f t="shared" ref="G43" si="14">G32+G42</f>
        <v>33.199999999999996</v>
      </c>
      <c r="H43" s="32">
        <f t="shared" ref="H43" si="15">H32+H42</f>
        <v>20.41</v>
      </c>
      <c r="I43" s="32">
        <f t="shared" ref="I43" si="16">I32+I42</f>
        <v>133.13</v>
      </c>
      <c r="J43" s="32">
        <f t="shared" ref="J43:L43" si="17">J32+J42</f>
        <v>843.06</v>
      </c>
      <c r="K43" s="32"/>
      <c r="L43" s="32">
        <f t="shared" si="17"/>
        <v>68.239999999999995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250</v>
      </c>
      <c r="G44" s="40">
        <v>6.22</v>
      </c>
      <c r="H44" s="40">
        <v>8.2100000000000009</v>
      </c>
      <c r="I44" s="40">
        <v>18.39</v>
      </c>
      <c r="J44" s="40">
        <v>170.98</v>
      </c>
      <c r="K44" s="41">
        <v>71</v>
      </c>
      <c r="L44" s="40">
        <v>8</v>
      </c>
    </row>
    <row r="45" spans="1:12" ht="15" x14ac:dyDescent="0.25">
      <c r="A45" s="23"/>
      <c r="B45" s="15"/>
      <c r="C45" s="11"/>
      <c r="D45" s="6" t="s">
        <v>43</v>
      </c>
      <c r="E45" s="42" t="s">
        <v>50</v>
      </c>
      <c r="F45" s="43">
        <v>120</v>
      </c>
      <c r="G45" s="43">
        <v>34.5</v>
      </c>
      <c r="H45" s="43">
        <v>41.62</v>
      </c>
      <c r="I45" s="43">
        <v>5.44</v>
      </c>
      <c r="J45" s="43">
        <v>534.29</v>
      </c>
      <c r="K45" s="44">
        <v>210</v>
      </c>
      <c r="L45" s="43">
        <v>51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200</v>
      </c>
      <c r="G46" s="43">
        <v>3.77</v>
      </c>
      <c r="H46" s="43">
        <v>3.93</v>
      </c>
      <c r="I46" s="43">
        <v>25.95</v>
      </c>
      <c r="J46" s="43">
        <v>153.91999999999999</v>
      </c>
      <c r="K46" s="44">
        <v>269</v>
      </c>
      <c r="L46" s="43">
        <v>18.97</v>
      </c>
    </row>
    <row r="47" spans="1:12" ht="15" x14ac:dyDescent="0.25">
      <c r="A47" s="23"/>
      <c r="B47" s="15"/>
      <c r="C47" s="11"/>
      <c r="D47" s="7" t="s">
        <v>23</v>
      </c>
      <c r="E47" s="42" t="s">
        <v>73</v>
      </c>
      <c r="F47" s="43">
        <v>50</v>
      </c>
      <c r="G47" s="43">
        <v>6.9</v>
      </c>
      <c r="H47" s="43">
        <v>1</v>
      </c>
      <c r="I47" s="43">
        <v>40</v>
      </c>
      <c r="J47" s="43">
        <v>188</v>
      </c>
      <c r="K47" s="44"/>
      <c r="L47" s="43">
        <v>2.0499999999999998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29</v>
      </c>
      <c r="E49" s="42" t="s">
        <v>52</v>
      </c>
      <c r="F49" s="43">
        <v>150</v>
      </c>
      <c r="G49" s="43">
        <v>2.59</v>
      </c>
      <c r="H49" s="43">
        <v>3.39</v>
      </c>
      <c r="I49" s="43">
        <v>26.85</v>
      </c>
      <c r="J49" s="43">
        <v>150.12</v>
      </c>
      <c r="K49" s="44">
        <v>224</v>
      </c>
      <c r="L49" s="43">
        <v>10.33</v>
      </c>
    </row>
    <row r="50" spans="1:12" ht="15" x14ac:dyDescent="0.25">
      <c r="A50" s="23"/>
      <c r="B50" s="15"/>
      <c r="C50" s="11"/>
      <c r="D50" s="6" t="s">
        <v>74</v>
      </c>
      <c r="E50" s="42" t="s">
        <v>72</v>
      </c>
      <c r="F50" s="43">
        <v>25</v>
      </c>
      <c r="G50" s="43">
        <v>7.6</v>
      </c>
      <c r="H50" s="43">
        <v>1</v>
      </c>
      <c r="I50" s="43">
        <v>48</v>
      </c>
      <c r="J50" s="43">
        <v>235</v>
      </c>
      <c r="K50" s="44"/>
      <c r="L50" s="43">
        <v>1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795</v>
      </c>
      <c r="G51" s="19">
        <f t="shared" ref="G51" si="18">SUM(G44:G50)</f>
        <v>61.580000000000005</v>
      </c>
      <c r="H51" s="19">
        <f t="shared" ref="H51" si="19">SUM(H44:H50)</f>
        <v>59.15</v>
      </c>
      <c r="I51" s="19">
        <f t="shared" ref="I51" si="20">SUM(I44:I50)</f>
        <v>164.63</v>
      </c>
      <c r="J51" s="19">
        <f t="shared" ref="J51:L51" si="21">SUM(J44:J50)</f>
        <v>1432.31</v>
      </c>
      <c r="K51" s="25"/>
      <c r="L51" s="19">
        <f t="shared" si="21"/>
        <v>91.35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795</v>
      </c>
      <c r="G62" s="32">
        <f t="shared" ref="G62" si="26">G51+G61</f>
        <v>61.580000000000005</v>
      </c>
      <c r="H62" s="32">
        <f t="shared" ref="H62" si="27">H51+H61</f>
        <v>59.15</v>
      </c>
      <c r="I62" s="32">
        <f t="shared" ref="I62" si="28">I51+I61</f>
        <v>164.63</v>
      </c>
      <c r="J62" s="32">
        <f t="shared" ref="J62:L62" si="29">J51+J61</f>
        <v>1432.31</v>
      </c>
      <c r="K62" s="32"/>
      <c r="L62" s="32">
        <f t="shared" si="29"/>
        <v>91.35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250</v>
      </c>
      <c r="G63" s="40">
        <v>1.8</v>
      </c>
      <c r="H63" s="40">
        <v>3.3</v>
      </c>
      <c r="I63" s="40">
        <v>10.83</v>
      </c>
      <c r="J63" s="40">
        <v>78.12</v>
      </c>
      <c r="K63" s="41">
        <v>10</v>
      </c>
      <c r="L63" s="40">
        <v>10.1</v>
      </c>
    </row>
    <row r="64" spans="1:12" ht="15" x14ac:dyDescent="0.25">
      <c r="A64" s="23"/>
      <c r="B64" s="15"/>
      <c r="C64" s="11"/>
      <c r="D64" s="6" t="s">
        <v>28</v>
      </c>
      <c r="E64" s="42" t="s">
        <v>54</v>
      </c>
      <c r="F64" s="43">
        <v>150</v>
      </c>
      <c r="G64" s="43">
        <v>15.7</v>
      </c>
      <c r="H64" s="43">
        <v>9.4</v>
      </c>
      <c r="I64" s="43">
        <v>3.3</v>
      </c>
      <c r="J64" s="43">
        <v>169</v>
      </c>
      <c r="K64" s="44">
        <v>213</v>
      </c>
      <c r="L64" s="43">
        <v>56</v>
      </c>
    </row>
    <row r="65" spans="1:12" ht="15" x14ac:dyDescent="0.25">
      <c r="A65" s="23"/>
      <c r="B65" s="15"/>
      <c r="C65" s="11"/>
      <c r="D65" s="7" t="s">
        <v>22</v>
      </c>
      <c r="E65" s="42" t="s">
        <v>55</v>
      </c>
      <c r="F65" s="43">
        <v>200</v>
      </c>
      <c r="G65" s="43">
        <v>0.56000000000000005</v>
      </c>
      <c r="H65" s="43"/>
      <c r="I65" s="43">
        <v>27.89</v>
      </c>
      <c r="J65" s="43">
        <v>113.79</v>
      </c>
      <c r="K65" s="44">
        <v>283</v>
      </c>
      <c r="L65" s="43">
        <v>5.6</v>
      </c>
    </row>
    <row r="66" spans="1:12" ht="15" x14ac:dyDescent="0.25">
      <c r="A66" s="23"/>
      <c r="B66" s="15"/>
      <c r="C66" s="11"/>
      <c r="D66" s="7" t="s">
        <v>23</v>
      </c>
      <c r="E66" s="42" t="s">
        <v>73</v>
      </c>
      <c r="F66" s="43">
        <v>50</v>
      </c>
      <c r="G66" s="43">
        <v>6.9</v>
      </c>
      <c r="H66" s="43">
        <v>1</v>
      </c>
      <c r="I66" s="43">
        <v>40</v>
      </c>
      <c r="J66" s="43">
        <v>188</v>
      </c>
      <c r="K66" s="44"/>
      <c r="L66" s="43">
        <v>2.0499999999999998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29</v>
      </c>
      <c r="E68" s="42" t="s">
        <v>56</v>
      </c>
      <c r="F68" s="43">
        <v>150</v>
      </c>
      <c r="G68" s="43">
        <v>5.82</v>
      </c>
      <c r="H68" s="43">
        <v>3.62</v>
      </c>
      <c r="I68" s="43">
        <v>30</v>
      </c>
      <c r="J68" s="43">
        <v>175.85</v>
      </c>
      <c r="K68" s="44">
        <v>219</v>
      </c>
      <c r="L68" s="43">
        <v>8.81</v>
      </c>
    </row>
    <row r="69" spans="1:12" ht="15" x14ac:dyDescent="0.25">
      <c r="A69" s="23"/>
      <c r="B69" s="15"/>
      <c r="C69" s="11"/>
      <c r="D69" s="6" t="s">
        <v>74</v>
      </c>
      <c r="E69" s="42" t="s">
        <v>72</v>
      </c>
      <c r="F69" s="43">
        <v>25</v>
      </c>
      <c r="G69" s="43">
        <v>7.6</v>
      </c>
      <c r="H69" s="43">
        <v>1</v>
      </c>
      <c r="I69" s="43">
        <v>48</v>
      </c>
      <c r="J69" s="43">
        <v>235</v>
      </c>
      <c r="K69" s="44"/>
      <c r="L69" s="43">
        <v>1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825</v>
      </c>
      <c r="G70" s="19">
        <f t="shared" ref="G70" si="30">SUM(G63:G69)</f>
        <v>38.380000000000003</v>
      </c>
      <c r="H70" s="19">
        <f t="shared" ref="H70" si="31">SUM(H63:H69)</f>
        <v>18.32</v>
      </c>
      <c r="I70" s="19">
        <f t="shared" ref="I70" si="32">SUM(I63:I69)</f>
        <v>160.01999999999998</v>
      </c>
      <c r="J70" s="19">
        <f t="shared" ref="J70:L70" si="33">SUM(J63:J69)</f>
        <v>959.7600000000001</v>
      </c>
      <c r="K70" s="25"/>
      <c r="L70" s="19">
        <f t="shared" si="33"/>
        <v>83.559999999999988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825</v>
      </c>
      <c r="G81" s="32">
        <f t="shared" ref="G81" si="38">G70+G80</f>
        <v>38.380000000000003</v>
      </c>
      <c r="H81" s="32">
        <f t="shared" ref="H81" si="39">H70+H80</f>
        <v>18.32</v>
      </c>
      <c r="I81" s="32">
        <f t="shared" ref="I81" si="40">I70+I80</f>
        <v>160.01999999999998</v>
      </c>
      <c r="J81" s="32">
        <f t="shared" ref="J81:L81" si="41">J70+J80</f>
        <v>959.7600000000001</v>
      </c>
      <c r="K81" s="32"/>
      <c r="L81" s="32">
        <f t="shared" si="41"/>
        <v>83.559999999999988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57</v>
      </c>
      <c r="F82" s="40">
        <v>250</v>
      </c>
      <c r="G82" s="40">
        <v>2.34</v>
      </c>
      <c r="H82" s="40">
        <v>3.89</v>
      </c>
      <c r="I82" s="40">
        <v>13.61</v>
      </c>
      <c r="J82" s="40">
        <v>98.79</v>
      </c>
      <c r="K82" s="41">
        <v>45</v>
      </c>
      <c r="L82" s="40">
        <v>11.55</v>
      </c>
    </row>
    <row r="83" spans="1:12" ht="15" x14ac:dyDescent="0.25">
      <c r="A83" s="23"/>
      <c r="B83" s="15"/>
      <c r="C83" s="11"/>
      <c r="D83" s="6" t="s">
        <v>28</v>
      </c>
      <c r="E83" s="42" t="s">
        <v>58</v>
      </c>
      <c r="F83" s="43">
        <v>200</v>
      </c>
      <c r="G83" s="43">
        <v>24.33</v>
      </c>
      <c r="H83" s="43">
        <v>20.69</v>
      </c>
      <c r="I83" s="43">
        <v>33.71</v>
      </c>
      <c r="J83" s="43">
        <v>418.37</v>
      </c>
      <c r="K83" s="44">
        <v>193</v>
      </c>
      <c r="L83" s="43">
        <v>28</v>
      </c>
    </row>
    <row r="84" spans="1:12" ht="15" x14ac:dyDescent="0.25">
      <c r="A84" s="23"/>
      <c r="B84" s="15"/>
      <c r="C84" s="11"/>
      <c r="D84" s="7" t="s">
        <v>22</v>
      </c>
      <c r="E84" s="42" t="s">
        <v>47</v>
      </c>
      <c r="F84" s="43">
        <v>200</v>
      </c>
      <c r="G84" s="43">
        <v>0.12</v>
      </c>
      <c r="H84" s="43"/>
      <c r="I84" s="43">
        <v>12</v>
      </c>
      <c r="J84" s="43">
        <v>49</v>
      </c>
      <c r="K84" s="44"/>
      <c r="L84" s="43">
        <v>1.47</v>
      </c>
    </row>
    <row r="85" spans="1:12" ht="15" x14ac:dyDescent="0.25">
      <c r="A85" s="23"/>
      <c r="B85" s="15"/>
      <c r="C85" s="11"/>
      <c r="D85" s="7" t="s">
        <v>23</v>
      </c>
      <c r="E85" s="42" t="s">
        <v>73</v>
      </c>
      <c r="F85" s="43">
        <v>50</v>
      </c>
      <c r="G85" s="43">
        <v>6.9</v>
      </c>
      <c r="H85" s="43">
        <v>1</v>
      </c>
      <c r="I85" s="43">
        <v>40</v>
      </c>
      <c r="J85" s="43">
        <v>188</v>
      </c>
      <c r="K85" s="44"/>
      <c r="L85" s="43">
        <v>2.0499999999999998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74</v>
      </c>
      <c r="E87" s="42" t="s">
        <v>72</v>
      </c>
      <c r="F87" s="43">
        <v>25</v>
      </c>
      <c r="G87" s="43">
        <v>7.6</v>
      </c>
      <c r="H87" s="43">
        <v>1</v>
      </c>
      <c r="I87" s="43">
        <v>48</v>
      </c>
      <c r="J87" s="43">
        <v>235</v>
      </c>
      <c r="K87" s="44"/>
      <c r="L87" s="43">
        <v>1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725</v>
      </c>
      <c r="G89" s="19">
        <f t="shared" ref="G89" si="42">SUM(G82:G88)</f>
        <v>41.29</v>
      </c>
      <c r="H89" s="19">
        <f t="shared" ref="H89" si="43">SUM(H82:H88)</f>
        <v>26.580000000000002</v>
      </c>
      <c r="I89" s="19">
        <f t="shared" ref="I89" si="44">SUM(I82:I88)</f>
        <v>147.32</v>
      </c>
      <c r="J89" s="19">
        <f t="shared" ref="J89:L89" si="45">SUM(J82:J88)</f>
        <v>989.16</v>
      </c>
      <c r="K89" s="25"/>
      <c r="L89" s="19">
        <f t="shared" si="45"/>
        <v>44.069999999999993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725</v>
      </c>
      <c r="G100" s="32">
        <f t="shared" ref="G100" si="50">G89+G99</f>
        <v>41.29</v>
      </c>
      <c r="H100" s="32">
        <f t="shared" ref="H100" si="51">H89+H99</f>
        <v>26.580000000000002</v>
      </c>
      <c r="I100" s="32">
        <f t="shared" ref="I100" si="52">I89+I99</f>
        <v>147.32</v>
      </c>
      <c r="J100" s="32">
        <f t="shared" ref="J100:L100" si="53">J89+J99</f>
        <v>989.16</v>
      </c>
      <c r="K100" s="32"/>
      <c r="L100" s="32">
        <f t="shared" si="53"/>
        <v>44.069999999999993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250</v>
      </c>
      <c r="G101" s="40">
        <v>1.93</v>
      </c>
      <c r="H101" s="40">
        <v>5.86</v>
      </c>
      <c r="I101" s="40">
        <v>12.59</v>
      </c>
      <c r="J101" s="40">
        <v>115.24</v>
      </c>
      <c r="K101" s="41">
        <v>44</v>
      </c>
      <c r="L101" s="40">
        <v>10.3</v>
      </c>
    </row>
    <row r="102" spans="1:12" ht="15" x14ac:dyDescent="0.25">
      <c r="A102" s="23"/>
      <c r="B102" s="15"/>
      <c r="C102" s="11"/>
      <c r="D102" s="6" t="s">
        <v>28</v>
      </c>
      <c r="E102" s="42" t="s">
        <v>60</v>
      </c>
      <c r="F102" s="43">
        <v>100</v>
      </c>
      <c r="G102" s="43">
        <v>10.68</v>
      </c>
      <c r="H102" s="43">
        <v>11.72</v>
      </c>
      <c r="I102" s="43">
        <v>5.74</v>
      </c>
      <c r="J102" s="43">
        <v>176.75</v>
      </c>
      <c r="K102" s="44">
        <v>189</v>
      </c>
      <c r="L102" s="43">
        <v>71.98</v>
      </c>
    </row>
    <row r="103" spans="1:12" ht="15" x14ac:dyDescent="0.25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0.33</v>
      </c>
      <c r="H103" s="43"/>
      <c r="I103" s="43">
        <v>22.66</v>
      </c>
      <c r="J103" s="43">
        <v>91.98</v>
      </c>
      <c r="K103" s="44">
        <v>280</v>
      </c>
      <c r="L103" s="43">
        <v>11</v>
      </c>
    </row>
    <row r="104" spans="1:12" ht="15" x14ac:dyDescent="0.25">
      <c r="A104" s="23"/>
      <c r="B104" s="15"/>
      <c r="C104" s="11"/>
      <c r="D104" s="7" t="s">
        <v>23</v>
      </c>
      <c r="E104" s="42" t="s">
        <v>73</v>
      </c>
      <c r="F104" s="43">
        <v>50</v>
      </c>
      <c r="G104" s="43">
        <v>6.9</v>
      </c>
      <c r="H104" s="43">
        <v>1</v>
      </c>
      <c r="I104" s="43">
        <v>40</v>
      </c>
      <c r="J104" s="43">
        <v>188</v>
      </c>
      <c r="K104" s="44"/>
      <c r="L104" s="43">
        <v>2.0499999999999998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29</v>
      </c>
      <c r="E106" s="42" t="s">
        <v>62</v>
      </c>
      <c r="F106" s="43">
        <v>150</v>
      </c>
      <c r="G106" s="43">
        <v>5.82</v>
      </c>
      <c r="H106" s="43">
        <v>3.62</v>
      </c>
      <c r="I106" s="43">
        <v>30</v>
      </c>
      <c r="J106" s="43">
        <v>175.87</v>
      </c>
      <c r="K106" s="44">
        <v>219</v>
      </c>
      <c r="L106" s="43">
        <v>8.81</v>
      </c>
    </row>
    <row r="107" spans="1:12" ht="15" x14ac:dyDescent="0.25">
      <c r="A107" s="23"/>
      <c r="B107" s="15"/>
      <c r="C107" s="11"/>
      <c r="D107" s="6" t="s">
        <v>74</v>
      </c>
      <c r="E107" s="42" t="s">
        <v>72</v>
      </c>
      <c r="F107" s="43">
        <v>25</v>
      </c>
      <c r="G107" s="43">
        <v>7.6</v>
      </c>
      <c r="H107" s="43">
        <v>1</v>
      </c>
      <c r="I107" s="43">
        <v>48</v>
      </c>
      <c r="J107" s="43">
        <v>235</v>
      </c>
      <c r="K107" s="44"/>
      <c r="L107" s="43">
        <v>1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775</v>
      </c>
      <c r="G108" s="19">
        <f t="shared" ref="G108:J108" si="54">SUM(G101:G107)</f>
        <v>33.26</v>
      </c>
      <c r="H108" s="19">
        <f t="shared" si="54"/>
        <v>23.200000000000003</v>
      </c>
      <c r="I108" s="19">
        <f t="shared" si="54"/>
        <v>158.99</v>
      </c>
      <c r="J108" s="19">
        <f t="shared" si="54"/>
        <v>982.84</v>
      </c>
      <c r="K108" s="25"/>
      <c r="L108" s="19">
        <f t="shared" ref="L108" si="55">SUM(L101:L107)</f>
        <v>105.14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775</v>
      </c>
      <c r="G119" s="32">
        <f t="shared" ref="G119" si="58">G108+G118</f>
        <v>33.26</v>
      </c>
      <c r="H119" s="32">
        <f t="shared" ref="H119" si="59">H108+H118</f>
        <v>23.200000000000003</v>
      </c>
      <c r="I119" s="32">
        <f t="shared" ref="I119" si="60">I108+I118</f>
        <v>158.99</v>
      </c>
      <c r="J119" s="32">
        <f t="shared" ref="J119:L119" si="61">J108+J118</f>
        <v>982.84</v>
      </c>
      <c r="K119" s="32"/>
      <c r="L119" s="32">
        <f t="shared" si="61"/>
        <v>105.14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39</v>
      </c>
      <c r="F120" s="40">
        <v>250</v>
      </c>
      <c r="G120" s="40">
        <v>5.03</v>
      </c>
      <c r="H120" s="40">
        <v>11.3</v>
      </c>
      <c r="I120" s="40">
        <v>32.380000000000003</v>
      </c>
      <c r="J120" s="40">
        <v>149.6</v>
      </c>
      <c r="K120" s="41">
        <v>42</v>
      </c>
      <c r="L120" s="40">
        <v>10.75</v>
      </c>
    </row>
    <row r="121" spans="1:12" ht="15" x14ac:dyDescent="0.25">
      <c r="A121" s="14"/>
      <c r="B121" s="15"/>
      <c r="C121" s="11"/>
      <c r="D121" s="6" t="s">
        <v>28</v>
      </c>
      <c r="E121" s="42" t="s">
        <v>63</v>
      </c>
      <c r="F121" s="43">
        <v>120</v>
      </c>
      <c r="G121" s="43">
        <v>23.32</v>
      </c>
      <c r="H121" s="43">
        <v>28.95</v>
      </c>
      <c r="I121" s="43">
        <v>4.7</v>
      </c>
      <c r="J121" s="43">
        <v>370.15</v>
      </c>
      <c r="K121" s="44">
        <v>192</v>
      </c>
      <c r="L121" s="43">
        <v>43</v>
      </c>
    </row>
    <row r="122" spans="1:12" ht="15" x14ac:dyDescent="0.25">
      <c r="A122" s="14"/>
      <c r="B122" s="15"/>
      <c r="C122" s="11"/>
      <c r="D122" s="7" t="s">
        <v>22</v>
      </c>
      <c r="E122" s="42" t="s">
        <v>64</v>
      </c>
      <c r="F122" s="43">
        <v>200</v>
      </c>
      <c r="G122" s="43">
        <v>7.0000000000000007E-2</v>
      </c>
      <c r="H122" s="43">
        <v>0.01</v>
      </c>
      <c r="I122" s="43">
        <v>15.31</v>
      </c>
      <c r="J122" s="43">
        <v>61.62</v>
      </c>
      <c r="K122" s="44">
        <v>294</v>
      </c>
      <c r="L122" s="43">
        <v>3.5</v>
      </c>
    </row>
    <row r="123" spans="1:12" ht="15" x14ac:dyDescent="0.25">
      <c r="A123" s="14"/>
      <c r="B123" s="15"/>
      <c r="C123" s="11"/>
      <c r="D123" s="7" t="s">
        <v>23</v>
      </c>
      <c r="E123" s="42" t="s">
        <v>73</v>
      </c>
      <c r="F123" s="43">
        <v>50</v>
      </c>
      <c r="G123" s="43">
        <v>6.9</v>
      </c>
      <c r="H123" s="43">
        <v>1</v>
      </c>
      <c r="I123" s="43">
        <v>40</v>
      </c>
      <c r="J123" s="43">
        <v>188</v>
      </c>
      <c r="K123" s="44"/>
      <c r="L123" s="43">
        <v>2.0499999999999998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29</v>
      </c>
      <c r="E125" s="42" t="s">
        <v>65</v>
      </c>
      <c r="F125" s="43">
        <v>150</v>
      </c>
      <c r="G125" s="43">
        <v>2.59</v>
      </c>
      <c r="H125" s="43">
        <v>3.39</v>
      </c>
      <c r="I125" s="43">
        <v>26.85</v>
      </c>
      <c r="J125" s="43">
        <v>150.12</v>
      </c>
      <c r="K125" s="44">
        <v>224</v>
      </c>
      <c r="L125" s="43">
        <v>10.33</v>
      </c>
    </row>
    <row r="126" spans="1:12" ht="15" x14ac:dyDescent="0.25">
      <c r="A126" s="14"/>
      <c r="B126" s="15"/>
      <c r="C126" s="11"/>
      <c r="D126" s="6" t="s">
        <v>74</v>
      </c>
      <c r="E126" s="42" t="s">
        <v>72</v>
      </c>
      <c r="F126" s="43">
        <v>25</v>
      </c>
      <c r="G126" s="43">
        <v>7.6</v>
      </c>
      <c r="H126" s="43">
        <v>1</v>
      </c>
      <c r="I126" s="43">
        <v>48</v>
      </c>
      <c r="J126" s="43">
        <v>235</v>
      </c>
      <c r="K126" s="44"/>
      <c r="L126" s="43">
        <v>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795</v>
      </c>
      <c r="G127" s="19">
        <f t="shared" ref="G127:J127" si="62">SUM(G120:G126)</f>
        <v>45.51</v>
      </c>
      <c r="H127" s="19">
        <f t="shared" si="62"/>
        <v>45.65</v>
      </c>
      <c r="I127" s="19">
        <f t="shared" si="62"/>
        <v>167.24</v>
      </c>
      <c r="J127" s="19">
        <f t="shared" si="62"/>
        <v>1154.49</v>
      </c>
      <c r="K127" s="25"/>
      <c r="L127" s="19">
        <f t="shared" ref="L127" si="63">SUM(L120:L126)</f>
        <v>70.63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795</v>
      </c>
      <c r="G138" s="32">
        <f t="shared" ref="G138" si="66">G127+G137</f>
        <v>45.51</v>
      </c>
      <c r="H138" s="32">
        <f t="shared" ref="H138" si="67">H127+H137</f>
        <v>45.65</v>
      </c>
      <c r="I138" s="32">
        <f t="shared" ref="I138" si="68">I127+I137</f>
        <v>167.24</v>
      </c>
      <c r="J138" s="32">
        <f t="shared" ref="J138:L138" si="69">J127+J137</f>
        <v>1154.49</v>
      </c>
      <c r="K138" s="32"/>
      <c r="L138" s="32">
        <f t="shared" si="69"/>
        <v>70.63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57</v>
      </c>
      <c r="F139" s="40">
        <v>250</v>
      </c>
      <c r="G139" s="40">
        <v>2.34</v>
      </c>
      <c r="H139" s="40">
        <v>3.89</v>
      </c>
      <c r="I139" s="40">
        <v>13.61</v>
      </c>
      <c r="J139" s="40">
        <v>98.79</v>
      </c>
      <c r="K139" s="41">
        <v>45</v>
      </c>
      <c r="L139" s="40">
        <v>11.55</v>
      </c>
    </row>
    <row r="140" spans="1:12" ht="15" x14ac:dyDescent="0.25">
      <c r="A140" s="23"/>
      <c r="B140" s="15"/>
      <c r="C140" s="11"/>
      <c r="D140" s="6" t="s">
        <v>28</v>
      </c>
      <c r="E140" s="42" t="s">
        <v>66</v>
      </c>
      <c r="F140" s="43">
        <v>100</v>
      </c>
      <c r="G140" s="43">
        <v>10.68</v>
      </c>
      <c r="H140" s="43">
        <v>11.72</v>
      </c>
      <c r="I140" s="43">
        <v>5.74</v>
      </c>
      <c r="J140" s="43">
        <v>176.75</v>
      </c>
      <c r="K140" s="44">
        <v>189</v>
      </c>
      <c r="L140" s="43">
        <v>71.959999999999994</v>
      </c>
    </row>
    <row r="141" spans="1:12" ht="15" x14ac:dyDescent="0.25">
      <c r="A141" s="23"/>
      <c r="B141" s="15"/>
      <c r="C141" s="11"/>
      <c r="D141" s="7" t="s">
        <v>22</v>
      </c>
      <c r="E141" s="42" t="s">
        <v>67</v>
      </c>
      <c r="F141" s="43">
        <v>200</v>
      </c>
      <c r="G141" s="43">
        <v>1</v>
      </c>
      <c r="H141" s="43">
        <v>2</v>
      </c>
      <c r="I141" s="43">
        <v>17</v>
      </c>
      <c r="J141" s="43">
        <v>89.32</v>
      </c>
      <c r="K141" s="44">
        <v>296</v>
      </c>
      <c r="L141" s="43">
        <v>6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73</v>
      </c>
      <c r="F142" s="43">
        <v>50</v>
      </c>
      <c r="G142" s="43">
        <v>6.9</v>
      </c>
      <c r="H142" s="43">
        <v>1</v>
      </c>
      <c r="I142" s="43">
        <v>40</v>
      </c>
      <c r="J142" s="43">
        <v>188</v>
      </c>
      <c r="K142" s="44"/>
      <c r="L142" s="43">
        <v>2.0499999999999998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29</v>
      </c>
      <c r="E144" s="42" t="s">
        <v>48</v>
      </c>
      <c r="F144" s="43">
        <v>150</v>
      </c>
      <c r="G144" s="43">
        <v>2.13</v>
      </c>
      <c r="H144" s="43">
        <v>4.4000000000000004</v>
      </c>
      <c r="I144" s="43">
        <v>15.53</v>
      </c>
      <c r="J144" s="43">
        <v>106.97</v>
      </c>
      <c r="K144" s="44">
        <v>241</v>
      </c>
      <c r="L144" s="43">
        <v>7.54</v>
      </c>
    </row>
    <row r="145" spans="1:12" ht="15" x14ac:dyDescent="0.25">
      <c r="A145" s="23"/>
      <c r="B145" s="15"/>
      <c r="C145" s="11"/>
      <c r="D145" s="6" t="s">
        <v>74</v>
      </c>
      <c r="E145" s="42" t="s">
        <v>72</v>
      </c>
      <c r="F145" s="43">
        <v>25</v>
      </c>
      <c r="G145" s="43">
        <v>7.6</v>
      </c>
      <c r="H145" s="43">
        <v>1</v>
      </c>
      <c r="I145" s="43">
        <v>48</v>
      </c>
      <c r="J145" s="43">
        <v>235</v>
      </c>
      <c r="K145" s="44"/>
      <c r="L145" s="43">
        <v>1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775</v>
      </c>
      <c r="G146" s="19">
        <f t="shared" ref="G146:J146" si="70">SUM(G139:G145)</f>
        <v>30.65</v>
      </c>
      <c r="H146" s="19">
        <f t="shared" si="70"/>
        <v>24.009999999999998</v>
      </c>
      <c r="I146" s="19">
        <f t="shared" si="70"/>
        <v>139.88</v>
      </c>
      <c r="J146" s="19">
        <f t="shared" si="70"/>
        <v>894.83</v>
      </c>
      <c r="K146" s="25"/>
      <c r="L146" s="19">
        <f t="shared" ref="L146" si="71">SUM(L139:L145)</f>
        <v>100.1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775</v>
      </c>
      <c r="G157" s="32">
        <f t="shared" ref="G157" si="74">G146+G156</f>
        <v>30.65</v>
      </c>
      <c r="H157" s="32">
        <f t="shared" ref="H157" si="75">H146+H156</f>
        <v>24.009999999999998</v>
      </c>
      <c r="I157" s="32">
        <f t="shared" ref="I157" si="76">I146+I156</f>
        <v>139.88</v>
      </c>
      <c r="J157" s="32">
        <f t="shared" ref="J157:L157" si="77">J146+J156</f>
        <v>894.83</v>
      </c>
      <c r="K157" s="32"/>
      <c r="L157" s="32">
        <f t="shared" si="77"/>
        <v>100.1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250</v>
      </c>
      <c r="G158" s="40">
        <v>6.22</v>
      </c>
      <c r="H158" s="40">
        <v>8.2100000000000009</v>
      </c>
      <c r="I158" s="40">
        <v>18.39</v>
      </c>
      <c r="J158" s="40">
        <v>170.98</v>
      </c>
      <c r="K158" s="41">
        <v>71</v>
      </c>
      <c r="L158" s="40">
        <v>8</v>
      </c>
    </row>
    <row r="159" spans="1:12" ht="15" x14ac:dyDescent="0.25">
      <c r="A159" s="23"/>
      <c r="B159" s="15"/>
      <c r="C159" s="11"/>
      <c r="D159" s="6" t="s">
        <v>28</v>
      </c>
      <c r="E159" s="42" t="s">
        <v>68</v>
      </c>
      <c r="F159" s="43">
        <v>150</v>
      </c>
      <c r="G159" s="43">
        <v>15.7</v>
      </c>
      <c r="H159" s="43">
        <v>9.4</v>
      </c>
      <c r="I159" s="43">
        <v>3.3</v>
      </c>
      <c r="J159" s="43">
        <v>169</v>
      </c>
      <c r="K159" s="44">
        <v>213</v>
      </c>
      <c r="L159" s="43">
        <v>56</v>
      </c>
    </row>
    <row r="160" spans="1:12" ht="15" x14ac:dyDescent="0.25">
      <c r="A160" s="23"/>
      <c r="B160" s="15"/>
      <c r="C160" s="11"/>
      <c r="D160" s="7" t="s">
        <v>22</v>
      </c>
      <c r="E160" s="42" t="s">
        <v>69</v>
      </c>
      <c r="F160" s="43">
        <v>200</v>
      </c>
      <c r="G160" s="43">
        <v>1.4</v>
      </c>
      <c r="H160" s="43">
        <v>1.6</v>
      </c>
      <c r="I160" s="43">
        <v>17.350000000000001</v>
      </c>
      <c r="J160" s="43">
        <v>89.32</v>
      </c>
      <c r="K160" s="44">
        <v>287</v>
      </c>
      <c r="L160" s="43">
        <v>6.72</v>
      </c>
    </row>
    <row r="161" spans="1:12" ht="15" x14ac:dyDescent="0.25">
      <c r="A161" s="23"/>
      <c r="B161" s="15"/>
      <c r="C161" s="11"/>
      <c r="D161" s="7" t="s">
        <v>23</v>
      </c>
      <c r="E161" s="42" t="s">
        <v>73</v>
      </c>
      <c r="F161" s="43">
        <v>50</v>
      </c>
      <c r="G161" s="43">
        <v>6.9</v>
      </c>
      <c r="H161" s="43">
        <v>1</v>
      </c>
      <c r="I161" s="43">
        <v>40</v>
      </c>
      <c r="J161" s="43">
        <v>188</v>
      </c>
      <c r="K161" s="44"/>
      <c r="L161" s="43">
        <v>2.0499999999999998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 t="s">
        <v>29</v>
      </c>
      <c r="E163" s="42" t="s">
        <v>40</v>
      </c>
      <c r="F163" s="43">
        <v>150</v>
      </c>
      <c r="G163" s="43">
        <v>3.68</v>
      </c>
      <c r="H163" s="43">
        <v>3.53</v>
      </c>
      <c r="I163" s="43">
        <v>23.55</v>
      </c>
      <c r="J163" s="43">
        <v>140.72999999999999</v>
      </c>
      <c r="K163" s="44">
        <v>227</v>
      </c>
      <c r="L163" s="43">
        <v>6.95</v>
      </c>
    </row>
    <row r="164" spans="1:12" ht="15" x14ac:dyDescent="0.25">
      <c r="A164" s="23"/>
      <c r="B164" s="15"/>
      <c r="C164" s="11"/>
      <c r="D164" s="6" t="s">
        <v>74</v>
      </c>
      <c r="E164" s="42" t="s">
        <v>72</v>
      </c>
      <c r="F164" s="43">
        <v>25</v>
      </c>
      <c r="G164" s="43">
        <v>7.6</v>
      </c>
      <c r="H164" s="43">
        <v>1</v>
      </c>
      <c r="I164" s="43">
        <v>48</v>
      </c>
      <c r="J164" s="43">
        <v>235</v>
      </c>
      <c r="K164" s="44"/>
      <c r="L164" s="43">
        <v>1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825</v>
      </c>
      <c r="G165" s="19">
        <f t="shared" ref="G165:J165" si="78">SUM(G158:G164)</f>
        <v>41.5</v>
      </c>
      <c r="H165" s="19">
        <f t="shared" si="78"/>
        <v>24.740000000000002</v>
      </c>
      <c r="I165" s="19">
        <f t="shared" si="78"/>
        <v>150.59</v>
      </c>
      <c r="J165" s="19">
        <f t="shared" si="78"/>
        <v>993.03</v>
      </c>
      <c r="K165" s="25"/>
      <c r="L165" s="19">
        <f t="shared" ref="L165" si="79">SUM(L158:L164)</f>
        <v>80.72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825</v>
      </c>
      <c r="G176" s="32">
        <f t="shared" ref="G176" si="82">G165+G175</f>
        <v>41.5</v>
      </c>
      <c r="H176" s="32">
        <f t="shared" ref="H176" si="83">H165+H175</f>
        <v>24.740000000000002</v>
      </c>
      <c r="I176" s="32">
        <f t="shared" ref="I176" si="84">I165+I175</f>
        <v>150.59</v>
      </c>
      <c r="J176" s="32">
        <f t="shared" ref="J176:L176" si="85">J165+J175</f>
        <v>993.03</v>
      </c>
      <c r="K176" s="32"/>
      <c r="L176" s="32">
        <f t="shared" si="85"/>
        <v>80.72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70</v>
      </c>
      <c r="F177" s="40">
        <v>250</v>
      </c>
      <c r="G177" s="40">
        <v>2.09</v>
      </c>
      <c r="H177" s="40">
        <v>6.33</v>
      </c>
      <c r="I177" s="40">
        <v>10.64</v>
      </c>
      <c r="J177" s="40">
        <v>107.83</v>
      </c>
      <c r="K177" s="41">
        <v>63</v>
      </c>
      <c r="L177" s="40">
        <v>8.68</v>
      </c>
    </row>
    <row r="178" spans="1:12" ht="15" x14ac:dyDescent="0.25">
      <c r="A178" s="23"/>
      <c r="B178" s="15"/>
      <c r="C178" s="11"/>
      <c r="D178" s="6" t="s">
        <v>28</v>
      </c>
      <c r="E178" s="42" t="s">
        <v>50</v>
      </c>
      <c r="F178" s="43">
        <v>120</v>
      </c>
      <c r="G178" s="43">
        <v>34.5</v>
      </c>
      <c r="H178" s="43">
        <v>41.62</v>
      </c>
      <c r="I178" s="43">
        <v>5.44</v>
      </c>
      <c r="J178" s="43">
        <v>534.29</v>
      </c>
      <c r="K178" s="44">
        <v>210</v>
      </c>
      <c r="L178" s="43">
        <v>51</v>
      </c>
    </row>
    <row r="179" spans="1:12" ht="15" x14ac:dyDescent="0.25">
      <c r="A179" s="23"/>
      <c r="B179" s="15"/>
      <c r="C179" s="11"/>
      <c r="D179" s="7" t="s">
        <v>22</v>
      </c>
      <c r="E179" s="42" t="s">
        <v>71</v>
      </c>
      <c r="F179" s="43">
        <v>200</v>
      </c>
      <c r="G179" s="43">
        <v>0.68</v>
      </c>
      <c r="H179" s="43"/>
      <c r="I179" s="43">
        <v>21.01</v>
      </c>
      <c r="J179" s="43">
        <v>46.87</v>
      </c>
      <c r="K179" s="44">
        <v>289</v>
      </c>
      <c r="L179" s="43">
        <v>8.5500000000000007</v>
      </c>
    </row>
    <row r="180" spans="1:12" ht="15" x14ac:dyDescent="0.25">
      <c r="A180" s="23"/>
      <c r="B180" s="15"/>
      <c r="C180" s="11"/>
      <c r="D180" s="7" t="s">
        <v>23</v>
      </c>
      <c r="E180" s="42" t="s">
        <v>73</v>
      </c>
      <c r="F180" s="43">
        <v>50</v>
      </c>
      <c r="G180" s="43">
        <v>6.9</v>
      </c>
      <c r="H180" s="43">
        <v>1</v>
      </c>
      <c r="I180" s="43">
        <v>40</v>
      </c>
      <c r="J180" s="43">
        <v>188</v>
      </c>
      <c r="K180" s="44"/>
      <c r="L180" s="43">
        <v>2.0499999999999998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29</v>
      </c>
      <c r="E182" s="42" t="s">
        <v>62</v>
      </c>
      <c r="F182" s="43">
        <v>150</v>
      </c>
      <c r="G182" s="43">
        <v>5.82</v>
      </c>
      <c r="H182" s="43">
        <v>3.62</v>
      </c>
      <c r="I182" s="43">
        <v>30</v>
      </c>
      <c r="J182" s="43">
        <v>175.87</v>
      </c>
      <c r="K182" s="44">
        <v>219</v>
      </c>
      <c r="L182" s="43">
        <v>8.81</v>
      </c>
    </row>
    <row r="183" spans="1:12" ht="15" x14ac:dyDescent="0.25">
      <c r="A183" s="23"/>
      <c r="B183" s="15"/>
      <c r="C183" s="11"/>
      <c r="D183" s="6" t="s">
        <v>75</v>
      </c>
      <c r="E183" s="42" t="s">
        <v>72</v>
      </c>
      <c r="F183" s="43">
        <v>25</v>
      </c>
      <c r="G183" s="43">
        <v>7.6</v>
      </c>
      <c r="H183" s="43">
        <v>1</v>
      </c>
      <c r="I183" s="43">
        <v>48</v>
      </c>
      <c r="J183" s="43">
        <v>235</v>
      </c>
      <c r="K183" s="44"/>
      <c r="L183" s="43">
        <v>1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795</v>
      </c>
      <c r="G184" s="19">
        <f t="shared" ref="G184:J184" si="86">SUM(G177:G183)</f>
        <v>57.59</v>
      </c>
      <c r="H184" s="19">
        <f t="shared" si="86"/>
        <v>53.569999999999993</v>
      </c>
      <c r="I184" s="19">
        <f t="shared" si="86"/>
        <v>155.09</v>
      </c>
      <c r="J184" s="19">
        <f t="shared" si="86"/>
        <v>1287.8600000000001</v>
      </c>
      <c r="K184" s="25"/>
      <c r="L184" s="19">
        <f t="shared" ref="L184" si="87">SUM(L177:L183)</f>
        <v>80.09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795</v>
      </c>
      <c r="G195" s="32">
        <f t="shared" ref="G195" si="90">G184+G194</f>
        <v>57.59</v>
      </c>
      <c r="H195" s="32">
        <f t="shared" ref="H195" si="91">H184+H194</f>
        <v>53.569999999999993</v>
      </c>
      <c r="I195" s="32">
        <f t="shared" ref="I195" si="92">I184+I194</f>
        <v>155.09</v>
      </c>
      <c r="J195" s="32">
        <f t="shared" ref="J195:L195" si="93">J184+J194</f>
        <v>1287.8600000000001</v>
      </c>
      <c r="K195" s="32"/>
      <c r="L195" s="32">
        <f t="shared" si="93"/>
        <v>80.09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792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42.817999999999998</v>
      </c>
      <c r="H196" s="34">
        <f t="shared" si="94"/>
        <v>33.616</v>
      </c>
      <c r="I196" s="34">
        <f t="shared" si="94"/>
        <v>155.04399999999995</v>
      </c>
      <c r="J196" s="34">
        <f t="shared" si="94"/>
        <v>1057.5070000000001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83.13900000000001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 1</cp:lastModifiedBy>
  <cp:lastPrinted>2026-02-03T06:25:33Z</cp:lastPrinted>
  <dcterms:created xsi:type="dcterms:W3CDTF">2022-05-16T14:23:56Z</dcterms:created>
  <dcterms:modified xsi:type="dcterms:W3CDTF">2026-02-03T07:06:16Z</dcterms:modified>
</cp:coreProperties>
</file>